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CA4C2C77-4B0F-4544-915B-82ADDA66E470}" xr6:coauthVersionLast="47" xr6:coauthVersionMax="47" xr10:uidLastSave="{00000000-0000-0000-0000-000000000000}"/>
  <workbookProtection workbookAlgorithmName="SHA-512" workbookHashValue="xyRoXO8eEPa8jFd1QveI3mtV7bujZZd7FIpTNINy7JvsZFfIwUoQXfHfDNnbNAC//YMf+kjIX5ewkfWUZ4iamg==" workbookSaltValue="hcodeRyAjo/m7thptd2Puw==" workbookSpinCount="100000" lockStructure="1"/>
  <bookViews>
    <workbookView xWindow="14370" yWindow="0" windowWidth="14430" windowHeight="15600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M80" i="1"/>
  <c r="AF106" i="1"/>
  <c r="AG106" i="1"/>
  <c r="BM106" i="1"/>
  <c r="BN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<sst xmlns="http://schemas.openxmlformats.org/spreadsheetml/2006/main" count="394" uniqueCount="393">
  <si>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</si>
  <si>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</si>
  <si>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</si>
  <si>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</si>
  <si>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</si>
  <si>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</si>
  <si>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</si>
  <si>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</si>
  <si>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</si>
  <si>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</si>
  <si>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</si>
  <si>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</si>
  <si>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</si>
  <si>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</si>
  <si>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</si>
  <si>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</si>
  <si>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</si>
  <si>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</si>
  <si>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</si>
  <si>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</si>
  <si>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</si>
  <si>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</si>
  <si>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</si>
  <si>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</si>
  <si>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</si>
  <si>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</si>
  <si>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</si>
  <si>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</si>
  <si>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</si>
  <si>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</si>
  <si>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</si>
  <si>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</si>
  <si>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</si>
  <si>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</si>
  <si>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</si>
  <si>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</si>
  <si>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</si>
  <si>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</si>
  <si>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</si>
  <si>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</si>
  <si>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</si>
  <si>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</si>
  <si>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</si>
  <si>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</si>
  <si>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</si>
  <si>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</si>
  <si>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</si>
  <si>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</si>
  <si>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</si>
  <si>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</si>
  <si>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</si>
  <si>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</si>
  <si>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</si>
  <si>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</si>
  <si>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</si>
  <si>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</si>
  <si>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</si>
  <si>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</si>
  <si>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</si>
  <si>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</si>
  <si>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</si>
  <si>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</si>
  <si>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</si>
  <si>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</si>
  <si>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</si>
  <si>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</si>
  <si>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</si>
  <si>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</si>
  <si>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</si>
  <si>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</si>
  <si>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</si>
  <si>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</si>
  <si>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</si>
  <si>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</si>
  <si>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</si>
  <si>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</si>
  <si>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</si>
  <si>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</si>
  <si>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</si>
  <si>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</si>
  <si>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</si>
  <si>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</si>
  <si>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</si>
  <si>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</si>
  <si>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</si>
  <si>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</si>
  <si>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</si>
  <si>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</si>
  <si>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</si>
  <si>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</si>
  <si>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</si>
  <si>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</si>
  <si>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</si>
  <si>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</si>
  <si>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</si>
  <si>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</si>
  <si>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</si>
  <si>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</si>
  <si>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</si>
  <si>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</si>
  <si>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</si>
  <si>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</si>
  <si>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</si>
  <si>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</si>
  <si>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</si>
  <si>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</si>
  <si>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</si>
  <si>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</si>
  <si>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</si>
  <si>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</si>
  <si>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</si>
  <si>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</si>
  <si>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</si>
  <si>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</si>
  <si>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</si>
  <si>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</si>
  <si>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</si>
  <si>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</si>
  <si>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</si>
  <si>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</si>
  <si>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</si>
  <si>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</si>
  <si>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</si>
  <si>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</si>
  <si>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</si>
  <si>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</si>
  <si>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</si>
  <si>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</si>
  <si>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</si>
  <si>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</si>
  <si>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</si>
  <si>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</si>
  <si>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</si>
  <si>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</si>
  <si>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</si>
  <si>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</si>
  <si>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</si>
  <si>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</si>
  <si>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</si>
  <si>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</si>
  <si>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</si>
  <si>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</si>
  <si>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</si>
  <si>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</si>
  <si>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</si>
  <si>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</si>
  <si>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</si>
  <si>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</si>
  <si>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</si>
  <si>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</si>
  <si>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</si>
  <si>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</si>
  <si>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</si>
  <si>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</si>
  <si>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</si>
  <si>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</si>
  <si>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</si>
  <si>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</si>
  <si>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</si>
  <si>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</si>
  <si>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</si>
  <si>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</si>
  <si>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</si>
  <si>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</si>
  <si>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</si>
  <si>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</si>
  <si>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</si>
  <si>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</si>
  <si>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</si>
  <si>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</si>
  <si>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</si>
  <si>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</si>
  <si>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</si>
  <si>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</si>
  <si>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</si>
  <si>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</si>
  <si>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</si>
  <si>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</si>
  <si>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</si>
  <si>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</si>
  <si>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</si>
  <si>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</si>
  <si>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</si>
  <si>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</si>
  <si>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</si>
  <si>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</si>
  <si>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</si>
  <si>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</si>
  <si>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</si>
  <si>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</si>
  <si>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</si>
  <si>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</si>
  <si>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</si>
  <si>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</si>
  <si>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</si>
  <si>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</si>
  <si>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</si>
  <si>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</si>
  <si>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</si>
  <si>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</si>
  <si>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</si>
  <si>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</si>
  <si>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</si>
  <si>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</si>
  <si>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</si>
  <si>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</si>
  <si>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</si>
  <si>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</si>
  <si>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</si>
  <si>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</si>
  <si>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</si>
  <si>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</si>
  <si>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</si>
  <si>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</si>
  <si>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</si>
  <si>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</si>
  <si>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</si>
  <si>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</si>
  <si>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</si>
  <si>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</si>
  <si>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</si>
  <si>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</si>
  <si>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</si>
  <si>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</si>
  <si>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</si>
  <si>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</si>
  <si>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</si>
  <si>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</si>
  <si>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</si>
  <si>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</si>
  <si>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</si>
  <si>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</si>
  <si>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</si>
  <si>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</si>
  <si>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</si>
  <si>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</si>
  <si>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</si>
  <si>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</si>
  <si>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</si>
  <si>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</si>
  <si>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</si>
  <si>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</si>
  <si>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</si>
  <si>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</si>
  <si>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</si>
  <si>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</si>
  <si>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</si>
  <si>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</si>
  <si>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</si>
  <si>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</si>
  <si>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</si>
  <si>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</si>
  <si>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</si>
  <si>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</si>
  <si>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</si>
  <si>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</si>
  <si>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</si>
  <si>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</si>
  <si>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</si>
  <si>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</si>
  <si>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</si>
  <si>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</si>
  <si>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</si>
  <si>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</si>
  <si>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</si>
  <si>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</si>
  <si>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</si>
  <si>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</si>
  <si>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</si>
  <si>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</si>
  <si>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</si>
  <si>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</si>
  <si>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</si>
  <si>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</si>
  <si>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</si>
  <si>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</si>
  <si>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</si>
  <si>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</si>
  <si>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</si>
  <si>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</si>
  <si>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</si>
  <si>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</si>
  <si>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</si>
  <si>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</si>
  <si>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</si>
  <si>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</si>
  <si>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</si>
  <si>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</si>
  <si>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</si>
  <si>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</si>
  <si>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</si>
  <si>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</si>
  <si>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</si>
  <si>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</si>
  <si>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</si>
  <si>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</si>
  <si>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</si>
  <si>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</si>
  <si>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</si>
  <si>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</si>
  <si>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</si>
  <si>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</si>
  <si>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</si>
  <si>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</si>
  <si>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</si>
  <si>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</si>
  <si>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</si>
  <si>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</si>
  <si>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</si>
  <si>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</si>
  <si>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</si>
  <si>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</si>
  <si>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</si>
  <si>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</si>
  <si>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</si>
  <si>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</si>
  <si>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</si>
  <si>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</si>
  <si>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</si>
  <si>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</si>
  <si>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</si>
  <si>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</si>
  <si>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</si>
  <si>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</si>
  <si>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</si>
  <si>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</si>
  <si>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</si>
  <si>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</si>
  <si>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</si>
  <si>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</si>
  <si>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</si>
  <si>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</si>
  <si>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</si>
  <si>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</si>
  <si>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</si>
  <si>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</si>
  <si>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</si>
  <si>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</si>
  <si>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</si>
  <si>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</si>
  <si>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</si>
  <si>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</si>
  <si>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</si>
  <si>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</si>
  <si>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</si>
  <si>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</si>
  <si>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</si>
  <si>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</si>
  <si>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</si>
  <si>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</si>
  <si>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</si>
  <si>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</si>
  <si>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</si>
  <si>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</si>
  <si>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</si>
  <si>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</si>
  <si>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</si>
  <si>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</si>
  <si>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</si>
  <si>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</si>
  <si>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</si>
  <si>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</si>
  <si>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</si>
  <si>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</si>
  <si>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</si>
  <si>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</si>
  <si>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</si>
  <si>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</si>
  <si>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</si>
  <si>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</si>
  <si>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</si>
  <si>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</si>
  <si>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</si>
  <si>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</si>
  <si>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</si>
  <si>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</si>
  <si>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</si>
  <si>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</si>
  <si>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</si>
  <si>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</si>
  <si>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</si>
  <si>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</si>
  <si>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</si>
  <si>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</si>
  <si>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</si>
  <si>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</si>
  <si>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IXTLAHUACÁN DE LOS MEMBRILLOS</t>
  </si>
  <si>
    <t>DEL 1 AL 30 DE ABRIL DE 2022</t>
  </si>
  <si>
    <t>LIC. JOSE HERIBERTO GARCIA MURILLO</t>
  </si>
  <si>
    <t>LAE GUILLERMO RAMIREZ HERNANDEZ</t>
  </si>
  <si>
    <t>PRESIDENTE MUNICIPAL</t>
  </si>
  <si>
    <t>ENCARGADO DE LA HACIENDA MUNICIPAL</t>
  </si>
  <si>
    <t>ASEJ2022-04-13-06-2022-1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</si>
</sst>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28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59088052.880000003</v>
      </c>
      <c r="AG8" s="16">
        <f>SUM(AG9:AG15)</f>
        <v>20216445.140000001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170203.74</v>
      </c>
      <c r="BN8" s="16">
        <f>SUM(BN9:BN17)</f>
        <v>69792.260000000009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173199.82</v>
      </c>
      <c r="AG9" s="18">
        <v>201943.74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54080253.060000002</v>
      </c>
      <c r="AG10" s="18">
        <v>15179901.4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692.49</v>
      </c>
      <c r="BN10" s="18">
        <v>25239.72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0</v>
      </c>
      <c r="BN11" s="18">
        <v>0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4834600</v>
      </c>
      <c r="AG15" s="18">
        <v>4834600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169511.25</v>
      </c>
      <c r="BN15" s="18">
        <v>44552.54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3241539.47</v>
      </c>
      <c r="AG16" s="16">
        <f>SUM(AG17:AG23)</f>
        <v>2923347.13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3241539.47</v>
      </c>
      <c r="AG19" s="18">
        <v>2923347.13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346408.8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346408.8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2841346.52</v>
      </c>
      <c r="AG24" s="16">
        <f>SUM(AG25:AG29)</f>
        <v>2477596.64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2841346.52</v>
      </c>
      <c r="AG25" s="18">
        <v>2477596.64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65170938.870000005</v>
      </c>
      <c r="AG46" s="22">
        <f>AG8+AG16+AG24+AG30+AG36+AG38+AG41</f>
        <v>25617388.91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-10002.58</v>
      </c>
      <c r="AG48" s="16">
        <f>SUM(AG49:AG52)</f>
        <v>-98035.62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516612.54</v>
      </c>
      <c r="BN48" s="22">
        <f>BN8+BN18+BN22+BN26+BN29+BN33+BN40+BN44</f>
        <v>69792.260000000009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-10002.58</v>
      </c>
      <c r="AG51" s="18">
        <v>-98035.62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30598946.91</v>
      </c>
      <c r="BN57" s="16">
        <f>SUM(BN58:BN62)</f>
        <v>31106070.079999998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283021485.25</v>
      </c>
      <c r="AG59" s="16">
        <f>SUM(AG60:AG66)</f>
        <v>276119809.11000001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2406960</v>
      </c>
      <c r="AG60" s="18">
        <v>2406960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30598946.91</v>
      </c>
      <c r="BN60" s="18">
        <v>31106070.079999998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51753242.469999999</v>
      </c>
      <c r="AG63" s="18">
        <v>51753242.469999999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228861282.78</v>
      </c>
      <c r="AG65" s="18">
        <v>221959606.63999999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28792265.07</v>
      </c>
      <c r="AG67" s="16">
        <f>SUM(AG68:AG75)</f>
        <v>28519640.060000002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3001291.61</v>
      </c>
      <c r="AG68" s="18">
        <v>2832637.5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579962.28</v>
      </c>
      <c r="AG69" s="18">
        <v>521962.28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922344.88</v>
      </c>
      <c r="AG70" s="18">
        <v>922344.88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19118390</v>
      </c>
      <c r="AG71" s="18">
        <v>19118390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663145.86</v>
      </c>
      <c r="AG72" s="18">
        <v>663145.86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4125223.66</v>
      </c>
      <c r="AG73" s="18">
        <v>4079252.76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381906.78</v>
      </c>
      <c r="AG74" s="18">
        <v>381906.78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2349879.02</v>
      </c>
      <c r="AG76" s="16">
        <f>SUM(AG77:AG81)</f>
        <v>2349879.02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34678.199999999997</v>
      </c>
      <c r="AG77" s="18">
        <v>34678.199999999997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30598946.91</v>
      </c>
      <c r="BN79" s="25">
        <f>BN50+BN53+BN57+BN63+BN67+BN74</f>
        <v>31106070.079999998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2315200.8199999998</v>
      </c>
      <c r="AG80" s="18">
        <v>2315200.8199999998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31115559.449999999</v>
      </c>
      <c r="BN80" s="26">
        <f>BN48+BN79</f>
        <v>31175862.34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-16811419.41</v>
      </c>
      <c r="AG82" s="16">
        <f>SUM(AG83:AG87)</f>
        <v>-15770017.449999999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-120623.78</v>
      </c>
      <c r="AG83" s="18">
        <v>-120536.78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-16362311.289999999</v>
      </c>
      <c r="AG85" s="18">
        <v>-15326294.279999999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331397586.76999998</v>
      </c>
      <c r="BN86" s="16">
        <f>BN87+BN88+BN89+BN94+BN98</f>
        <v>285562801.69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-328484.34000000003</v>
      </c>
      <c r="AG87" s="18">
        <v>-323186.39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45834785.079999998</v>
      </c>
      <c r="BN87" s="18">
        <v>-4109494.66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285562801.69</v>
      </c>
      <c r="BN88" s="18">
        <v>289672296.35000002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331397586.76999998</v>
      </c>
      <c r="BN104" s="34">
        <f>BN82+BN86+BN101</f>
        <v>285562801.69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297342207.34999996</v>
      </c>
      <c r="AG105" s="36">
        <f>AG48+AG53+AG59+AG67+AG76+AG82+AG88+AG95+AG101</f>
        <v>291121275.12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362513146.21999997</v>
      </c>
      <c r="AG106" s="39">
        <f>AG46+AG105</f>
        <v>316738664.03000003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362513146.21999997</v>
      </c>
      <c r="BN106" s="41">
        <f>BN80+BN104</f>
        <v>316738664.02999997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algorithmName="SHA-512" hashValue="dxG/91dDfr9639/Ci4KGn6OuRJ3EjfIoH9yarg5T0q4ygiOx3lR/bTug0SK8EeqftTJcjT2HinJkkS4ZZaNPKw==" saltValue="vxYcpldf9O2CLH3K104+Lw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Administrador</cp:lastModifiedBy>
  <cp:lastPrinted>2021-12-07T19:28:17Z</cp:lastPrinted>
  <dcterms:created xsi:type="dcterms:W3CDTF">2021-12-06T20:41:58Z</dcterms:created>
  <dcterms:modified xsi:type="dcterms:W3CDTF">2022-06-13T15:59:04Z</dcterms:modified>
</cp:coreProperties>
</file>